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60" windowWidth="28800" windowHeight="1237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H9" i="12" l="1"/>
  <c r="D24" i="12" l="1"/>
  <c r="J24" i="12" l="1"/>
</calcChain>
</file>

<file path=xl/sharedStrings.xml><?xml version="1.0" encoding="utf-8"?>
<sst xmlns="http://schemas.openxmlformats.org/spreadsheetml/2006/main" count="70" uniqueCount="58">
  <si>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</si>
  <si>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</si>
  <si>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</si>
  <si>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</si>
  <si>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</si>
  <si>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</si>
  <si>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</si>
  <si>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</si>
  <si>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</si>
  <si>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</si>
  <si>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</si>
  <si>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</si>
  <si>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</si>
  <si>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</si>
  <si>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</si>
  <si>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</si>
  <si>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</si>
  <si>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</si>
  <si>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</si>
  <si>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</si>
  <si>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</si>
  <si>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</si>
  <si>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</si>
  <si>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</si>
  <si>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</si>
  <si>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</si>
  <si>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</si>
  <si>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</si>
  <si>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</si>
  <si>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</si>
  <si>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</si>
  <si>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ЮТЭК-Когалым</t>
  </si>
  <si>
    <t>ТО</t>
  </si>
  <si>
    <t>Исполнитель :  Диспетчер ОДС Лаврентьев В.О.</t>
  </si>
  <si>
    <t>г. Когалым</t>
  </si>
  <si>
    <t>Кондинский ф-л 
АО "ЮРЭСК"</t>
  </si>
  <si>
    <t>п. Алтай</t>
  </si>
  <si>
    <t>ПС 35 кВ Кама, ВЛ-10 Алтай</t>
  </si>
  <si>
    <t>МТЗ, УРПВ</t>
  </si>
  <si>
    <t>Причина устанавливается, гроза.</t>
  </si>
  <si>
    <t>Няганский ф-л 
АО "ЮРЭСК"</t>
  </si>
  <si>
    <t>г. Нягань</t>
  </si>
  <si>
    <t>ПС 110 кВ Чара, КЛ-10 РП-7-1</t>
  </si>
  <si>
    <t>отключен персоналом</t>
  </si>
  <si>
    <t>Повреждение КЛ-10 ф.С техникой сторонней организации.</t>
  </si>
  <si>
    <t>1 д/с,             1 школа,           1 больница,               1 водозабор</t>
  </si>
  <si>
    <t>2 д/с,             1 больница,     3 котельных, 6 КНС</t>
  </si>
  <si>
    <t>за период с 08:00 02.08.21 по 08:00 09.08.21.</t>
  </si>
  <si>
    <t>с. Ямки</t>
  </si>
  <si>
    <t>1 котельная, 1 д/с, 1 ФАП</t>
  </si>
  <si>
    <t>Повреждение КЛ-10  фид№ 3, 4 от ТП-2-26 техникой сторонней организации при проведении земляных работ.</t>
  </si>
  <si>
    <t>ЦРП-2-8, В-10 фид№ 14</t>
  </si>
  <si>
    <t>ЦРП-2-8, В-10 фид№ 19</t>
  </si>
  <si>
    <t>ПС 35 кВ Ямки,
ВЛ-10кВ Ямки</t>
  </si>
  <si>
    <t>ПС 35 кВ Ямки КРУН-10 разрушение вентильного разрядника (РВО-10 ф.А) в присоединении ВЛ-10 кВ Ямки. (Гроза).</t>
  </si>
  <si>
    <t>Итого - 5 отключений, из них в сетях ЮРЭСК - 5</t>
  </si>
  <si>
    <t>02.018.21                   12:37</t>
  </si>
  <si>
    <t>МТЗ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</si>
</sst>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vertical="center" wrapText="1"/>
    </xf>
    <xf numFmtId="0" fontId="62" fillId="9" borderId="1" xfId="0" applyFont="1" applyFill="1" applyBorder="1" applyAlignment="1">
      <alignment horizontal="left" vertical="center" wrapText="1"/>
    </xf>
    <xf numFmtId="22" fontId="34" fillId="2" borderId="3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6" fillId="2" borderId="6" xfId="0" applyNumberFormat="1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horizontal="center" vertical="center" wrapText="1"/>
    </xf>
    <xf numFmtId="49" fontId="56" fillId="2" borderId="6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left" vertical="center" wrapText="1"/>
    </xf>
    <xf numFmtId="0" fontId="63" fillId="6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3"/>
  <sheetViews>
    <sheetView tabSelected="1" view="pageBreakPreview" topLeftCell="B1" zoomScaleNormal="70" zoomScaleSheetLayoutView="100" workbookViewId="0">
      <selection activeCell="E10" sqref="E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9.899999999999999" customHeight="1" x14ac:dyDescent="0.25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18.75" customHeight="1" x14ac:dyDescent="0.2">
      <c r="A3" s="82" t="s">
        <v>47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6.5" customHeight="1" x14ac:dyDescent="0.2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s="26" customFormat="1" ht="21.75" customHeight="1" x14ac:dyDescent="0.2">
      <c r="A5" s="80" t="s">
        <v>16</v>
      </c>
      <c r="B5" s="80" t="s">
        <v>4</v>
      </c>
      <c r="C5" s="83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26</v>
      </c>
      <c r="M5" s="80" t="s">
        <v>28</v>
      </c>
    </row>
    <row r="6" spans="1:13" s="26" customFormat="1" ht="24.6" customHeight="1" x14ac:dyDescent="0.2">
      <c r="A6" s="80"/>
      <c r="B6" s="80"/>
      <c r="C6" s="84"/>
      <c r="D6" s="80"/>
      <c r="E6" s="80"/>
      <c r="F6" s="54" t="s">
        <v>1</v>
      </c>
      <c r="G6" s="54" t="s">
        <v>2</v>
      </c>
      <c r="H6" s="80"/>
      <c r="I6" s="80"/>
      <c r="J6" s="85"/>
      <c r="K6" s="80"/>
      <c r="L6" s="80"/>
      <c r="M6" s="80"/>
    </row>
    <row r="7" spans="1:13" s="26" customFormat="1" ht="57.75" customHeight="1" x14ac:dyDescent="0.2">
      <c r="A7" s="68">
        <v>1</v>
      </c>
      <c r="B7" s="66" t="s">
        <v>35</v>
      </c>
      <c r="C7" s="70" t="s">
        <v>36</v>
      </c>
      <c r="D7" s="71" t="s">
        <v>37</v>
      </c>
      <c r="E7" s="72" t="s">
        <v>38</v>
      </c>
      <c r="F7" s="59">
        <v>44410.738194444442</v>
      </c>
      <c r="G7" s="59">
        <v>44410.760416666664</v>
      </c>
      <c r="H7" s="56">
        <v>1.9444444444444445E-2</v>
      </c>
      <c r="I7" s="65">
        <v>58</v>
      </c>
      <c r="J7" s="67" t="s">
        <v>39</v>
      </c>
      <c r="K7" s="73" t="s">
        <v>45</v>
      </c>
      <c r="L7" s="57">
        <v>20</v>
      </c>
      <c r="M7" s="57" t="s">
        <v>29</v>
      </c>
    </row>
    <row r="8" spans="1:13" s="26" customFormat="1" ht="75" customHeight="1" x14ac:dyDescent="0.2">
      <c r="A8" s="69">
        <v>2</v>
      </c>
      <c r="B8" s="63" t="s">
        <v>40</v>
      </c>
      <c r="C8" s="58" t="s">
        <v>41</v>
      </c>
      <c r="D8" s="58" t="s">
        <v>42</v>
      </c>
      <c r="E8" s="64" t="s">
        <v>43</v>
      </c>
      <c r="F8" s="59">
        <v>44410.505555555559</v>
      </c>
      <c r="G8" s="59" t="s">
        <v>56</v>
      </c>
      <c r="H8" s="56">
        <v>2.013888888888889E-2</v>
      </c>
      <c r="I8" s="55">
        <v>350</v>
      </c>
      <c r="J8" s="62" t="s">
        <v>44</v>
      </c>
      <c r="K8" s="52" t="s">
        <v>46</v>
      </c>
      <c r="L8" s="57">
        <v>18</v>
      </c>
      <c r="M8" s="57" t="s">
        <v>29</v>
      </c>
    </row>
    <row r="9" spans="1:13" s="26" customFormat="1" ht="55.5" customHeight="1" x14ac:dyDescent="0.2">
      <c r="A9" s="74">
        <v>3</v>
      </c>
      <c r="B9" s="66" t="s">
        <v>35</v>
      </c>
      <c r="C9" s="70" t="s">
        <v>48</v>
      </c>
      <c r="D9" s="71" t="s">
        <v>53</v>
      </c>
      <c r="E9" s="72" t="s">
        <v>57</v>
      </c>
      <c r="F9" s="59">
        <v>44414.208333333336</v>
      </c>
      <c r="G9" s="59">
        <v>44414.270833333336</v>
      </c>
      <c r="H9" s="56">
        <f>G9-F9</f>
        <v>6.25E-2</v>
      </c>
      <c r="I9" s="65">
        <v>101</v>
      </c>
      <c r="J9" s="76" t="s">
        <v>54</v>
      </c>
      <c r="K9" s="73" t="s">
        <v>49</v>
      </c>
      <c r="L9" s="57">
        <v>18</v>
      </c>
      <c r="M9" s="57" t="s">
        <v>29</v>
      </c>
    </row>
    <row r="10" spans="1:13" s="26" customFormat="1" ht="39.950000000000003" customHeight="1" x14ac:dyDescent="0.2">
      <c r="A10" s="74">
        <v>4</v>
      </c>
      <c r="B10" s="75" t="s">
        <v>31</v>
      </c>
      <c r="C10" s="53" t="s">
        <v>34</v>
      </c>
      <c r="D10" s="58" t="s">
        <v>51</v>
      </c>
      <c r="E10" s="60" t="s">
        <v>32</v>
      </c>
      <c r="F10" s="50">
        <v>44415.511805555558</v>
      </c>
      <c r="G10" s="50">
        <v>44415.541666666664</v>
      </c>
      <c r="H10" s="51">
        <v>2.9861111111111113E-2</v>
      </c>
      <c r="I10" s="52">
        <v>457</v>
      </c>
      <c r="J10" s="77" t="s">
        <v>50</v>
      </c>
      <c r="K10" s="61" t="s">
        <v>30</v>
      </c>
      <c r="L10" s="55">
        <v>20</v>
      </c>
      <c r="M10" s="55" t="s">
        <v>29</v>
      </c>
    </row>
    <row r="11" spans="1:13" s="26" customFormat="1" ht="39.950000000000003" customHeight="1" x14ac:dyDescent="0.2">
      <c r="A11" s="74">
        <v>5</v>
      </c>
      <c r="B11" s="75" t="s">
        <v>31</v>
      </c>
      <c r="C11" s="53" t="s">
        <v>34</v>
      </c>
      <c r="D11" s="58" t="s">
        <v>52</v>
      </c>
      <c r="E11" s="60" t="s">
        <v>32</v>
      </c>
      <c r="F11" s="50">
        <v>44415.511805555558</v>
      </c>
      <c r="G11" s="50">
        <v>44415.541666666664</v>
      </c>
      <c r="H11" s="51">
        <v>2.9861111111111113E-2</v>
      </c>
      <c r="I11" s="52">
        <v>457</v>
      </c>
      <c r="J11" s="77" t="s">
        <v>50</v>
      </c>
      <c r="K11" s="61" t="s">
        <v>30</v>
      </c>
      <c r="L11" s="55">
        <v>20</v>
      </c>
      <c r="M11" s="55" t="s">
        <v>29</v>
      </c>
    </row>
    <row r="12" spans="1:13" s="26" customFormat="1" ht="30" customHeight="1" x14ac:dyDescent="0.2">
      <c r="B12" s="91" t="s">
        <v>55</v>
      </c>
      <c r="C12" s="91"/>
      <c r="D12" s="91"/>
      <c r="E12" s="32"/>
      <c r="F12" s="33"/>
      <c r="G12" s="33"/>
      <c r="H12" s="34"/>
      <c r="I12" s="35"/>
      <c r="J12" s="36"/>
      <c r="K12" s="37"/>
      <c r="L12" s="38"/>
      <c r="M12" s="39"/>
    </row>
    <row r="13" spans="1:13" s="26" customFormat="1" ht="30" customHeight="1" x14ac:dyDescent="0.2">
      <c r="B13" s="96" t="s">
        <v>17</v>
      </c>
      <c r="C13" s="97"/>
      <c r="D13" s="43">
        <v>0</v>
      </c>
      <c r="F13" s="22"/>
      <c r="G13" s="31"/>
      <c r="H13" s="14"/>
      <c r="I13" s="13"/>
      <c r="J13" s="4"/>
      <c r="K13" s="2"/>
      <c r="L13" s="2"/>
    </row>
    <row r="14" spans="1:13" s="26" customFormat="1" ht="30" customHeight="1" x14ac:dyDescent="0.2">
      <c r="B14" s="98" t="s">
        <v>18</v>
      </c>
      <c r="C14" s="98"/>
      <c r="D14" s="42"/>
      <c r="E14" s="30"/>
      <c r="F14" s="28"/>
      <c r="G14" s="25"/>
      <c r="H14" s="24"/>
      <c r="I14" s="6"/>
      <c r="J14" s="4"/>
      <c r="K14" s="16"/>
      <c r="L14" s="16"/>
      <c r="M14" s="16"/>
    </row>
    <row r="15" spans="1:13" s="26" customFormat="1" ht="30" customHeight="1" x14ac:dyDescent="0.2">
      <c r="B15" s="98" t="s">
        <v>19</v>
      </c>
      <c r="C15" s="98"/>
      <c r="D15" s="42">
        <v>0</v>
      </c>
      <c r="E15" s="30"/>
      <c r="F15" s="22"/>
      <c r="G15" s="100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99" t="s">
        <v>20</v>
      </c>
      <c r="C16" s="99"/>
      <c r="D16" s="42">
        <v>0</v>
      </c>
      <c r="E16" s="30"/>
      <c r="F16" s="22"/>
      <c r="G16" s="100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101" t="s">
        <v>12</v>
      </c>
      <c r="C17" s="101"/>
      <c r="D17" s="44">
        <v>3</v>
      </c>
      <c r="E17" s="6"/>
      <c r="F17" s="22"/>
      <c r="G17" s="22"/>
      <c r="H17" s="30"/>
      <c r="I17" s="6"/>
      <c r="J17" s="4"/>
      <c r="K17" s="2"/>
      <c r="L17" s="2"/>
      <c r="M17" s="16"/>
    </row>
    <row r="18" spans="1:13" s="26" customFormat="1" ht="30" customHeight="1" x14ac:dyDescent="0.2">
      <c r="B18" s="102" t="s">
        <v>20</v>
      </c>
      <c r="C18" s="102"/>
      <c r="D18" s="41">
        <v>3</v>
      </c>
      <c r="E18" s="30"/>
      <c r="F18" s="30"/>
      <c r="G18" s="30"/>
      <c r="H18" s="30"/>
      <c r="I18" s="6"/>
      <c r="J18" s="4"/>
      <c r="K18" s="16"/>
      <c r="L18" s="16"/>
      <c r="M18" s="16"/>
    </row>
    <row r="19" spans="1:13" s="26" customFormat="1" ht="30" customHeight="1" x14ac:dyDescent="0.25">
      <c r="B19" s="92" t="s">
        <v>21</v>
      </c>
      <c r="C19" s="92"/>
      <c r="D19" s="45">
        <v>1</v>
      </c>
      <c r="F19" s="7"/>
      <c r="G19" s="7"/>
      <c r="H19" s="7"/>
      <c r="I19" s="7"/>
      <c r="J19" s="7"/>
      <c r="K19" s="2"/>
      <c r="L19" s="2"/>
      <c r="M19" s="16"/>
    </row>
    <row r="20" spans="1:13" s="26" customFormat="1" ht="30" customHeight="1" x14ac:dyDescent="0.2">
      <c r="B20" s="93" t="s">
        <v>22</v>
      </c>
      <c r="C20" s="93"/>
      <c r="D20" s="46">
        <v>1</v>
      </c>
      <c r="E20" s="15"/>
      <c r="F20" s="30"/>
      <c r="G20" s="8"/>
      <c r="H20" s="8"/>
      <c r="I20" s="30"/>
      <c r="J20" s="30"/>
      <c r="K20" s="2"/>
      <c r="L20" s="2"/>
      <c r="M20" s="16"/>
    </row>
    <row r="21" spans="1:13" s="26" customFormat="1" ht="30" customHeight="1" x14ac:dyDescent="0.2">
      <c r="B21" s="94" t="s">
        <v>24</v>
      </c>
      <c r="C21" s="94"/>
      <c r="D21" s="47">
        <v>0</v>
      </c>
      <c r="E21" s="15"/>
      <c r="F21" s="48"/>
      <c r="G21" s="8"/>
      <c r="H21" s="8"/>
      <c r="I21" s="30"/>
      <c r="J21" s="29"/>
      <c r="K21" s="2"/>
      <c r="L21" s="2"/>
      <c r="M21" s="16"/>
    </row>
    <row r="22" spans="1:13" s="26" customFormat="1" ht="30" customHeight="1" x14ac:dyDescent="0.2">
      <c r="A22" s="3"/>
      <c r="B22" s="95" t="s">
        <v>23</v>
      </c>
      <c r="C22" s="95"/>
      <c r="D22" s="42">
        <v>0</v>
      </c>
      <c r="F22" s="30"/>
      <c r="G22" s="8"/>
      <c r="H22" s="8"/>
      <c r="I22" s="30"/>
      <c r="J22" s="30"/>
      <c r="K22" s="2"/>
      <c r="L22" s="2"/>
      <c r="M22" s="16"/>
    </row>
    <row r="23" spans="1:13" s="26" customFormat="1" ht="30" customHeight="1" x14ac:dyDescent="0.2">
      <c r="A23" s="3"/>
      <c r="B23" s="17"/>
      <c r="C23" s="17"/>
      <c r="D23" s="5"/>
      <c r="E23" s="12"/>
      <c r="F23" s="20"/>
      <c r="G23" s="8"/>
      <c r="H23" s="8"/>
      <c r="I23" s="20"/>
      <c r="J23" s="20"/>
      <c r="K23" s="16"/>
      <c r="L23" s="16"/>
      <c r="M23" s="10"/>
    </row>
    <row r="24" spans="1:13" s="26" customFormat="1" ht="30" customHeight="1" x14ac:dyDescent="0.2">
      <c r="A24" s="3"/>
      <c r="B24" s="87" t="s">
        <v>13</v>
      </c>
      <c r="C24" s="88"/>
      <c r="D24" s="49">
        <f>SUM(I7:I11)</f>
        <v>1423</v>
      </c>
      <c r="E24" s="2" t="s">
        <v>14</v>
      </c>
      <c r="F24" s="89" t="s">
        <v>27</v>
      </c>
      <c r="G24" s="89"/>
      <c r="H24" s="89"/>
      <c r="I24" s="90"/>
      <c r="J24" s="49">
        <f>SUMIF(M7:M11,"да",I7:I11)</f>
        <v>1423</v>
      </c>
      <c r="K24" s="2" t="s">
        <v>14</v>
      </c>
      <c r="L24" s="2"/>
      <c r="M24" s="10"/>
    </row>
    <row r="25" spans="1:13" s="26" customFormat="1" ht="32.25" customHeight="1" x14ac:dyDescent="0.2">
      <c r="A25" s="3"/>
      <c r="B25" s="19" t="s">
        <v>15</v>
      </c>
      <c r="C25" s="19"/>
      <c r="D25" s="9"/>
      <c r="E25" s="9"/>
      <c r="F25" s="9"/>
      <c r="G25" s="27"/>
      <c r="H25" s="27"/>
      <c r="I25" s="11"/>
      <c r="J25" s="11"/>
      <c r="K25" s="10"/>
      <c r="L25" s="10"/>
      <c r="M25" s="10"/>
    </row>
    <row r="26" spans="1:13" s="26" customFormat="1" ht="39.950000000000003" customHeight="1" x14ac:dyDescent="0.2">
      <c r="A26" s="3"/>
      <c r="B26" s="86" t="s">
        <v>33</v>
      </c>
      <c r="C26" s="86"/>
      <c r="D26" s="9"/>
      <c r="E26" s="9"/>
      <c r="F26" s="9"/>
      <c r="G26" s="27"/>
      <c r="H26" s="27"/>
      <c r="I26" s="11"/>
      <c r="J26" s="27"/>
      <c r="K26" s="10"/>
      <c r="L26" s="10"/>
      <c r="M26" s="9"/>
    </row>
    <row r="27" spans="1:13" s="26" customFormat="1" ht="41.25" customHeight="1" x14ac:dyDescent="0.2">
      <c r="A27" s="3"/>
      <c r="B27" s="18"/>
      <c r="C27" s="18"/>
      <c r="D27" s="9"/>
      <c r="E27" s="9"/>
      <c r="F27" s="40"/>
      <c r="G27" s="40"/>
      <c r="H27" s="40"/>
      <c r="I27" s="9"/>
      <c r="J27" s="9"/>
      <c r="K27" s="9"/>
      <c r="L27" s="9"/>
      <c r="M27" s="9"/>
    </row>
    <row r="28" spans="1:13" s="26" customFormat="1" ht="33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2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21" customFormat="1" ht="30" customHeight="1" x14ac:dyDescent="0.2">
      <c r="A32" s="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"/>
    </row>
    <row r="33" spans="1:13" s="21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30" customHeight="1" x14ac:dyDescent="0.2"/>
    <row r="36" spans="1:13" ht="30" customHeight="1" x14ac:dyDescent="0.2"/>
    <row r="37" spans="1:13" s="23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/>
    <row r="40" spans="1:13" ht="38.450000000000003" customHeight="1" x14ac:dyDescent="0.2"/>
    <row r="41" spans="1:13" ht="33.75" customHeight="1" x14ac:dyDescent="0.2"/>
    <row r="42" spans="1:13" s="12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4">
    <sortCondition ref="B7:B14"/>
    <sortCondition ref="F7:F14"/>
  </sortState>
  <mergeCells count="31"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G15:G16"/>
    <mergeCell ref="B17:C17"/>
    <mergeCell ref="B18:C1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2020-07-30T06:10:04Z</cp:lastPrinted>
  <dcterms:created xsi:type="dcterms:W3CDTF">1996-10-08T23:32:33Z</dcterms:created>
  <dcterms:modified xsi:type="dcterms:W3CDTF">2021-08-09T06:17:18Z</dcterms:modified>
</cp:coreProperties>
</file>